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D:\1-ĐỀ ÁN 06 NĂM 2024\"/>
    </mc:Choice>
  </mc:AlternateContent>
  <xr:revisionPtr revIDLastSave="0" documentId="13_ncr:1_{B2AB5D44-20D5-486E-9170-A4E5649C0282}" xr6:coauthVersionLast="36" xr6:coauthVersionMax="47" xr10:uidLastSave="{00000000-0000-0000-0000-000000000000}"/>
  <bookViews>
    <workbookView xWindow="-120" yWindow="-120" windowWidth="20734" windowHeight="11160" xr2:uid="{08BA98EC-6A87-4021-A56F-E400ABA70D5B}"/>
  </bookViews>
  <sheets>
    <sheet name="Sheet1" sheetId="1" r:id="rId1"/>
  </sheets>
  <definedNames>
    <definedName name="_xlnm._FilterDatabase" localSheetId="0" hidden="1">Sheet1!$A$5:$M$58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1" i="1" l="1"/>
  <c r="F21" i="1"/>
  <c r="F20" i="1"/>
  <c r="F16" i="1"/>
  <c r="F15" i="1"/>
  <c r="F14" i="1"/>
  <c r="F60" i="1"/>
  <c r="E60" i="1"/>
  <c r="D60" i="1"/>
  <c r="E59" i="1"/>
  <c r="D59" i="1"/>
  <c r="F59" i="1" l="1"/>
  <c r="F7" i="1"/>
  <c r="F8" i="1"/>
  <c r="F9" i="1"/>
  <c r="F10" i="1"/>
  <c r="F11" i="1"/>
  <c r="F12" i="1"/>
  <c r="F13" i="1"/>
  <c r="F6" i="1" l="1"/>
</calcChain>
</file>

<file path=xl/sharedStrings.xml><?xml version="1.0" encoding="utf-8"?>
<sst xmlns="http://schemas.openxmlformats.org/spreadsheetml/2006/main" count="175" uniqueCount="73">
  <si>
    <r>
      <t xml:space="preserve">PHỤ LỤC  SỐ LIỆU 53 DỊCH VỤ CÔNG THIẾT YẾU THEO ĐỀ ÁN 06
</t>
    </r>
    <r>
      <rPr>
        <i/>
        <sz val="14"/>
        <color theme="1"/>
        <rFont val="Times New Roman"/>
        <family val="1"/>
      </rPr>
      <t/>
    </r>
  </si>
  <si>
    <t>STT</t>
  </si>
  <si>
    <t>Dịch vụ</t>
  </si>
  <si>
    <t>Kết nối với Cổng dịch vụ công quốc gia</t>
  </si>
  <si>
    <t>Tổng số hồ sơ tiếp nhận</t>
  </si>
  <si>
    <t>Trực tuyến</t>
  </si>
  <si>
    <t>Tỷ lệ</t>
  </si>
  <si>
    <t>Tiết kiệm
(Công thức tính được Quy định tại Điều 27 Thông tư số 02/2017/TT-VPCP ngày 30/10/2017)</t>
  </si>
  <si>
    <t xml:space="preserve">Nội dung cắt giám, đơn giản </t>
  </si>
  <si>
    <t>Tiết kiệm chi phí đi lại</t>
  </si>
  <si>
    <t>Thời gian đi lại</t>
  </si>
  <si>
    <t>Giảm chi phí tiết kiệm hồ sơ</t>
  </si>
  <si>
    <t>Thu nhập bình quân đầu người/giờ</t>
  </si>
  <si>
    <t>Chi phí tiết kiệm</t>
  </si>
  <si>
    <t>Đăng ký thường trú</t>
  </si>
  <si>
    <t>Đăng ký tạm trú</t>
  </si>
  <si>
    <t>Khai báo tạm vắng</t>
  </si>
  <si>
    <t>Thông báo lưu trú</t>
  </si>
  <si>
    <t>Xác nhận số CMND/CCCD</t>
  </si>
  <si>
    <t>Cấp lại, đổi thẻ CCCD</t>
  </si>
  <si>
    <t>Đăng ký, cấp biển số mô tô, xe gắn máy</t>
  </si>
  <si>
    <t>Thu tiền nộp phạt xử lý vi phạm hành chính trong lĩnh vực giao thông đường bộ qua thiết bị ghi hình (phạt nguội)</t>
  </si>
  <si>
    <t>Đăng ký khai sinh</t>
  </si>
  <si>
    <t>Đăng ký khai tử</t>
  </si>
  <si>
    <t>Đăng ký kết hôn</t>
  </si>
  <si>
    <t>Cấp, cấp lại, sửa đổi, bổ sung hộ chiếu phổ thông</t>
  </si>
  <si>
    <t>Thủ tục làm con dấu mới và cấp Giấy chứng nhận đã đăng ký mẫu dấu</t>
  </si>
  <si>
    <t>Thủ tục làm con dấu thu nhỉ, dấu nổi, dấu xi và cấp Giấy chứng nhận đã đăng ký mẫu con dấu</t>
  </si>
  <si>
    <t>Liên thông đăng ký khai sinh - Đăng ký thường trú - cấp thẻ BHYT cho trẻ em dưới 6 tuổi</t>
  </si>
  <si>
    <t>Liên thông đăng ký khai tử - Xóa đăng ký thường trú - Trợ cấp mai táng phí</t>
  </si>
  <si>
    <t>Tích hợp giảm trừ mức đóng trong gia hạn thẻ BHYT theo hộ gia đình</t>
  </si>
  <si>
    <t>Đăng ký thuế lần đầu, đăng ký thay đổi thông tin đăng ký thuế đối với người nộp thuế là hộ gia đình, cá nhân</t>
  </si>
  <si>
    <t>Đăng ký biến động về quyền sử dụng đất, quyền sở hữu tài sản gắn liền với đất do thay đổi thông tin về người được cấp Giấy chứng nhận (đổi tên hoặc giấy tờ pháp nhân, giấy tờ nhân thân, địa chỉ)</t>
  </si>
  <si>
    <t>Cấp đổi, cấp lại Giấy phép lái xe</t>
  </si>
  <si>
    <t>Đăng ký dự thi tốt nghiệp THPT
quốc gia và xét tuyển thi đại học, cao đẳng</t>
  </si>
  <si>
    <t>Cấp phiếu lý lịch tư pháp</t>
  </si>
  <si>
    <t>Giải quyết hưởng trợ cấp thất nghiệp</t>
  </si>
  <si>
    <t>Cấp điện mới từ lưới điện
 hạ áp (220/380V)</t>
  </si>
  <si>
    <t>Thay đổi chủ thể hợp đồng 
mua bán điện</t>
  </si>
  <si>
    <t>Xác nhận thông tin về cư trú</t>
  </si>
  <si>
    <t>Công nhận bằng tốt nghiệp bằng cử nhân, bằng thạc sĩ và văn bằng trình độ tương đương do cơ sở giáo dục nước ngoài cấp để sử dụng tại Việt Nam</t>
  </si>
  <si>
    <t>Công nhận bằng tốt nghiệp THCS, bằng tốt nghiệp THPT, giấy chứng nhận hoàn thành chương trình giáo dục phổ thông do cơ sở giáo dục nước ngoài cấp để sử dụng tại Việt Nam</t>
  </si>
  <si>
    <t>Đăng ký tham gia đóng bảo hiểm xã hội tự nguyện (tham gia mới; chuyển từ bảo hiểm xã hội bắt buộc sang bảo hiểm xã hội tự nguyện)</t>
  </si>
  <si>
    <t>Đăng ký đóng, cấp thẻ bảo hiểm y tế đối với người chỉ tham gia bảo hiểm y tế</t>
  </si>
  <si>
    <t>Thăm viếng mộ liệt sỹ (cấp giấy giới thiệu và thực hiện chi hỗ trợ thăm viếng mộ liệt sĩ)</t>
  </si>
  <si>
    <t>Mở rộng kết nối, chia sẻ dữ liệu dân cư của Cơ sở dữ liệu quốc gia về dân cư để thực hiện các dịch vụ cung cấp điện còn lại (ngoài 02 dịch vụ đã hoàn thành: cấp điện mới từ lưới điện hạ áp (220/380V); thay đổi chủ thể hợp đồng mua, bán điện)</t>
  </si>
  <si>
    <t>Liên thông nhóm thủ tục Đăng ký thành lập hộ kinh doanh và Đăng ký thuế</t>
  </si>
  <si>
    <t>Liên thông nhóm thủ tục Cấp chứng chỉ hành nghề khám bệnh, chữa bệnh/chứng chỉ hành nghề dược và cấp phiếu lý lịch tư pháp</t>
  </si>
  <si>
    <t>Đăng ký biến động quyền sử dụng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</si>
  <si>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Liên thông nhóm thủ tục cấp Giấy phép lao động cho người lao động nước ngoài làm việc tại Việt Nam và cấp phiếu lý lịch tư pháp</t>
  </si>
  <si>
    <t>Liên thông nhóm thủ tục cấp Giấy xác nhận tình trạng hôn nhân và Đăng ký kết hôn</t>
  </si>
  <si>
    <t>Thanh toán nghĩa vụ tài chính trong thực hiện thủ tục hành chính về đất đai đối với hộ gia đình, cá nhân</t>
  </si>
  <si>
    <t>Thanh toán viện phí</t>
  </si>
  <si>
    <t>Thu, nộp, tạm ứng án phí, lệ phí tòa án</t>
  </si>
  <si>
    <t>Giải quyết hưởng bảo hiểm xã hội một lần (không bao gồm đối tượng thuộc Bộ Quốc phòng quản lý)</t>
  </si>
  <si>
    <t>Đăng ký tham gia Hệ thống mạng đấu thầu quốc gia đối với nhà thầu, nhà đầu tư</t>
  </si>
  <si>
    <t>Nộp đơn khởi kiện, tài liệu, chứng cứ và nhận các văn bản, thông báo tố tụng</t>
  </si>
  <si>
    <t>Cấp Giấy chứng nhận xuất xứ hàng hóa (C/O) tại Liên đoàn Thương mại và Công nghiệp Việt Nam</t>
  </si>
  <si>
    <t>Đăng ký chỉ dẫn địa lý</t>
  </si>
  <si>
    <t>Đăng ký thiết kế bố trí mạch tích hợp bán dẫn</t>
  </si>
  <si>
    <t>Thanh toán nghĩa vụ tài chính trong thực hiện thủ tục hành chính về đất đai đối với doanh nghiệp</t>
  </si>
  <si>
    <t>Hoàn thành kết nối với Cổng thông tin một cửa quốc gia tạo thuận lợi trong tiếp nhận, thực hiện các thủ tục liên quan đến xuất nhập khẩu hàng hóa trên Cổng dịch vụ công quốc gia</t>
  </si>
  <si>
    <t>Nộp thuế, lệ phí trước bạ 
đối với doanh nghiệp</t>
  </si>
  <si>
    <t>Kết nối, chia sẻ dữ liệu doanh nghiệp của Cơ sở dữ liệu 
quốc gia về đăng ký doanh nghiệp để thực hiện các dịch vụ cung cấp điện cho doanh nghiệp</t>
  </si>
  <si>
    <t>Liên thông nhóm thủ tục thẩm định báo cáo đánh giá
 tác động môi trường; thủ tục cấp, sửa đổi, bổ sung giấy phép nhận chìm ở biển và thủ tục giao khu vực biển, sửa đổi, bổ sung Quyết định giao khu vực biển</t>
  </si>
  <si>
    <t>Liên thông nhóm thủ tục xóa nợ nghĩa vụ tài chính 
(tiền sử dụng đất, lệ phí trước bạ) trên giấy chứng nhận quyền sử dụng đất, quyền sở hữu tài sản gắn liền với đất; đăng ký biến động quyền sử dụng đất, quyền sở hữu tài sản gắn liền với đất di thay đổi về nghĩa vụ tài chính (do xóa nợ nghĩa vụ tài chính)</t>
  </si>
  <si>
    <t>Liên thông các thủ tục Đăng ký thành lập Hợp tác xã/
liên hiệp hợp tác xã và đăng ký thuế</t>
  </si>
  <si>
    <t>Công an</t>
  </si>
  <si>
    <t>Cấp tỉnh</t>
  </si>
  <si>
    <t>Đã kết nối</t>
  </si>
  <si>
    <t>chưa kết nối</t>
  </si>
  <si>
    <t>Tư pháp</t>
  </si>
  <si>
    <t>uỷ ban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</si>
</sst>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Times New Roman"/>
      <family val="2"/>
    </font>
    <font>
      <sz val="12"/>
      <color theme="1"/>
      <name val="Times New Roman"/>
      <family val="2"/>
    </font>
    <font>
      <b/>
      <sz val="14"/>
      <color theme="1"/>
      <name val="Times New Roman"/>
      <family val="1"/>
    </font>
    <font>
      <i/>
      <sz val="14"/>
      <color theme="1"/>
      <name val="Times New Roman"/>
      <family val="1"/>
    </font>
    <font>
      <b/>
      <sz val="11"/>
      <color theme="1"/>
      <name val="Calibri"/>
      <family val="2"/>
      <scheme val="minor"/>
    </font>
    <font>
      <sz val="14"/>
      <color theme="1"/>
      <name val="Times New Roman"/>
      <family val="1"/>
    </font>
    <font>
      <sz val="14"/>
      <color rgb="FF000000"/>
      <name val="Times New Roman"/>
      <family val="1"/>
    </font>
    <font>
      <sz val="13"/>
      <name val="Times New Roman"/>
      <family val="1"/>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7" tint="0.59999389629810485"/>
        <bgColor indexed="64"/>
      </patternFill>
    </fill>
  </fills>
  <borders count="10">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42">
    <xf numFmtId="0" fontId="0" fillId="0" borderId="0" xfId="0"/>
    <xf numFmtId="0" fontId="0" fillId="0" borderId="0" xfId="0"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vertical="center" wrapText="1"/>
    </xf>
    <xf numFmtId="0" fontId="0" fillId="2" borderId="5" xfId="0" applyFill="1" applyBorder="1" applyAlignment="1">
      <alignment horizontal="center" vertical="center"/>
    </xf>
    <xf numFmtId="0" fontId="5" fillId="2" borderId="7" xfId="0" applyFont="1" applyFill="1" applyBorder="1"/>
    <xf numFmtId="0" fontId="5" fillId="2" borderId="7" xfId="0" applyFont="1" applyFill="1" applyBorder="1" applyAlignment="1">
      <alignment wrapText="1"/>
    </xf>
    <xf numFmtId="0" fontId="0" fillId="2" borderId="5" xfId="0" applyFill="1" applyBorder="1"/>
    <xf numFmtId="0" fontId="6" fillId="2" borderId="7" xfId="0" applyFont="1" applyFill="1" applyBorder="1" applyAlignment="1">
      <alignment vertical="center" wrapText="1"/>
    </xf>
    <xf numFmtId="0" fontId="5" fillId="2" borderId="7" xfId="0" applyFont="1" applyFill="1" applyBorder="1" applyAlignment="1">
      <alignment horizontal="left" vertical="center" wrapText="1"/>
    </xf>
    <xf numFmtId="0" fontId="5" fillId="2" borderId="8" xfId="0" applyFont="1" applyFill="1" applyBorder="1" applyAlignment="1">
      <alignment vertical="center" wrapText="1"/>
    </xf>
    <xf numFmtId="0" fontId="0" fillId="0" borderId="0" xfId="0" applyFont="1"/>
    <xf numFmtId="0" fontId="0" fillId="2" borderId="0" xfId="0" applyFont="1" applyFill="1"/>
    <xf numFmtId="0" fontId="5" fillId="3" borderId="4" xfId="0" applyFont="1" applyFill="1" applyBorder="1" applyAlignment="1">
      <alignment horizontal="center" vertical="center" wrapText="1"/>
    </xf>
    <xf numFmtId="0" fontId="5" fillId="3" borderId="7" xfId="0" applyFont="1" applyFill="1" applyBorder="1" applyAlignment="1">
      <alignment vertical="center" wrapText="1"/>
    </xf>
    <xf numFmtId="0" fontId="5" fillId="3" borderId="5" xfId="0" applyFont="1" applyFill="1" applyBorder="1" applyAlignment="1">
      <alignment horizontal="center" vertical="center" wrapText="1"/>
    </xf>
    <xf numFmtId="10" fontId="5" fillId="3" borderId="5" xfId="1" applyNumberFormat="1" applyFont="1" applyFill="1" applyBorder="1" applyAlignment="1">
      <alignment horizontal="center" vertical="center" wrapText="1"/>
    </xf>
    <xf numFmtId="10" fontId="5" fillId="3" borderId="5" xfId="1" applyNumberFormat="1" applyFont="1" applyFill="1" applyBorder="1" applyAlignment="1">
      <alignment horizontal="left" vertical="center" wrapText="1"/>
    </xf>
    <xf numFmtId="3" fontId="5" fillId="3" borderId="5" xfId="0" applyNumberFormat="1" applyFont="1" applyFill="1" applyBorder="1" applyAlignment="1">
      <alignment horizontal="center" vertical="center" wrapText="1"/>
    </xf>
    <xf numFmtId="0" fontId="0" fillId="3" borderId="0" xfId="0" applyFont="1" applyFill="1"/>
    <xf numFmtId="0" fontId="0" fillId="3" borderId="0" xfId="0" applyFill="1"/>
    <xf numFmtId="0" fontId="5" fillId="3" borderId="5" xfId="0" applyFont="1" applyFill="1" applyBorder="1" applyAlignment="1">
      <alignment horizontal="left" vertical="center" wrapText="1"/>
    </xf>
    <xf numFmtId="0" fontId="0" fillId="3" borderId="5" xfId="0" applyFill="1" applyBorder="1" applyAlignment="1">
      <alignment horizontal="center" vertical="center"/>
    </xf>
    <xf numFmtId="0" fontId="7" fillId="3"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7" xfId="0" applyFont="1" applyFill="1" applyBorder="1" applyAlignment="1">
      <alignment vertical="center" wrapText="1"/>
    </xf>
    <xf numFmtId="0" fontId="5" fillId="4" borderId="5" xfId="0" applyFont="1" applyFill="1" applyBorder="1" applyAlignment="1">
      <alignment horizontal="center" vertical="center" wrapText="1"/>
    </xf>
    <xf numFmtId="0" fontId="0" fillId="4" borderId="5" xfId="0" applyFill="1" applyBorder="1" applyAlignment="1">
      <alignment horizontal="center" vertical="center"/>
    </xf>
    <xf numFmtId="10" fontId="5" fillId="4" borderId="5" xfId="1" applyNumberFormat="1" applyFont="1" applyFill="1" applyBorder="1" applyAlignment="1">
      <alignment horizontal="center" vertical="center" wrapText="1"/>
    </xf>
    <xf numFmtId="0" fontId="0" fillId="4" borderId="0" xfId="0" applyFont="1" applyFill="1"/>
    <xf numFmtId="0" fontId="0" fillId="4" borderId="0" xfId="0" applyFill="1"/>
    <xf numFmtId="0" fontId="0" fillId="3" borderId="5" xfId="0" applyFill="1" applyBorder="1"/>
    <xf numFmtId="0" fontId="2" fillId="0" borderId="0" xfId="0" applyFont="1" applyAlignment="1">
      <alignment horizontal="center" vertical="center" wrapText="1"/>
    </xf>
    <xf numFmtId="0" fontId="4"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4" borderId="9"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174492</xdr:colOff>
      <xdr:row>1</xdr:row>
      <xdr:rowOff>95250</xdr:rowOff>
    </xdr:from>
    <xdr:to>
      <xdr:col>5</xdr:col>
      <xdr:colOff>506025</xdr:colOff>
      <xdr:row>1</xdr:row>
      <xdr:rowOff>95250</xdr:rowOff>
    </xdr:to>
    <xdr:cxnSp macro="">
      <xdr:nvCxnSpPr>
        <xdr:cNvPr id="2" name="Straight Connector 1">
          <a:extLst>
            <a:ext uri="{FF2B5EF4-FFF2-40B4-BE49-F238E27FC236}">
              <a16:creationId xmlns:a16="http://schemas.microsoft.com/office/drawing/2014/main" id="{E9A2719E-9A32-4653-AE9D-D206FFC38C78}"/>
            </a:ext>
          </a:extLst>
        </xdr:cNvPr>
        <xdr:cNvCxnSpPr/>
      </xdr:nvCxnSpPr>
      <xdr:spPr>
        <a:xfrm>
          <a:off x="5127492" y="292554"/>
          <a:ext cx="1107141"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E391C-BDD8-41D7-B7C7-EC4FF0D3EDC1}">
  <sheetPr filterMode="1"/>
  <dimension ref="A1:M60"/>
  <sheetViews>
    <sheetView tabSelected="1" topLeftCell="A6" zoomScale="80" zoomScaleNormal="80" workbookViewId="0">
      <selection activeCell="F20" sqref="F20"/>
    </sheetView>
  </sheetViews>
  <sheetFormatPr defaultRowHeight="15.45" x14ac:dyDescent="0.4"/>
  <cols>
    <col min="1" max="1" width="5.7109375" bestFit="1" customWidth="1"/>
    <col min="2" max="2" width="31.35546875" customWidth="1"/>
    <col min="3" max="3" width="13.140625" customWidth="1"/>
    <col min="4" max="4" width="14.85546875" customWidth="1"/>
    <col min="5" max="5" width="10.140625" customWidth="1"/>
    <col min="6" max="6" width="10.7109375" bestFit="1" customWidth="1"/>
    <col min="7" max="7" width="17.140625" customWidth="1"/>
    <col min="9" max="9" width="16.35546875" customWidth="1"/>
    <col min="11" max="11" width="13.2109375" customWidth="1"/>
    <col min="12" max="12" width="11.7109375" customWidth="1"/>
    <col min="13" max="13" width="20.28515625" style="13" customWidth="1"/>
  </cols>
  <sheetData>
    <row r="1" spans="1:13" x14ac:dyDescent="0.4">
      <c r="A1" s="34" t="s">
        <v>0</v>
      </c>
      <c r="B1" s="35"/>
      <c r="C1" s="35"/>
      <c r="D1" s="35"/>
      <c r="E1" s="35"/>
      <c r="F1" s="35"/>
      <c r="G1" s="35"/>
      <c r="H1" s="35"/>
      <c r="I1" s="35"/>
      <c r="J1" s="35"/>
      <c r="K1" s="35"/>
      <c r="L1" s="35"/>
    </row>
    <row r="2" spans="1:13" x14ac:dyDescent="0.4">
      <c r="A2" s="35"/>
      <c r="B2" s="35"/>
      <c r="C2" s="35"/>
      <c r="D2" s="35"/>
      <c r="E2" s="35"/>
      <c r="F2" s="35"/>
      <c r="G2" s="35"/>
      <c r="H2" s="35"/>
      <c r="I2" s="35"/>
      <c r="J2" s="35"/>
      <c r="K2" s="35"/>
      <c r="L2" s="35"/>
    </row>
    <row r="3" spans="1:13" ht="15.9" thickBot="1" x14ac:dyDescent="0.45">
      <c r="A3" s="1"/>
      <c r="B3" s="1"/>
      <c r="C3" s="1"/>
      <c r="D3" s="1"/>
      <c r="E3" s="1"/>
      <c r="F3" s="1"/>
      <c r="G3" s="1"/>
      <c r="H3" s="1"/>
      <c r="I3" s="1"/>
      <c r="J3" s="1"/>
      <c r="K3" s="1"/>
      <c r="L3" s="1"/>
    </row>
    <row r="4" spans="1:13" ht="56.6" customHeight="1" thickTop="1" x14ac:dyDescent="0.4">
      <c r="A4" s="36" t="s">
        <v>1</v>
      </c>
      <c r="B4" s="38" t="s">
        <v>2</v>
      </c>
      <c r="C4" s="38" t="s">
        <v>3</v>
      </c>
      <c r="D4" s="38" t="s">
        <v>4</v>
      </c>
      <c r="E4" s="38" t="s">
        <v>5</v>
      </c>
      <c r="F4" s="38" t="s">
        <v>6</v>
      </c>
      <c r="G4" s="38" t="s">
        <v>7</v>
      </c>
      <c r="H4" s="38"/>
      <c r="I4" s="38"/>
      <c r="J4" s="38"/>
      <c r="K4" s="38"/>
      <c r="L4" s="40"/>
      <c r="M4" s="14"/>
    </row>
    <row r="5" spans="1:13" ht="87.9" x14ac:dyDescent="0.4">
      <c r="A5" s="37"/>
      <c r="B5" s="39"/>
      <c r="C5" s="39"/>
      <c r="D5" s="39"/>
      <c r="E5" s="39"/>
      <c r="F5" s="39"/>
      <c r="G5" s="2" t="s">
        <v>8</v>
      </c>
      <c r="H5" s="2" t="s">
        <v>9</v>
      </c>
      <c r="I5" s="2" t="s">
        <v>10</v>
      </c>
      <c r="J5" s="2" t="s">
        <v>11</v>
      </c>
      <c r="K5" s="2" t="s">
        <v>12</v>
      </c>
      <c r="L5" s="3" t="s">
        <v>13</v>
      </c>
      <c r="M5" s="14"/>
    </row>
    <row r="6" spans="1:13" s="22" customFormat="1" ht="18" x14ac:dyDescent="0.4">
      <c r="A6" s="15">
        <v>1</v>
      </c>
      <c r="B6" s="16" t="s">
        <v>14</v>
      </c>
      <c r="C6" s="17" t="s">
        <v>69</v>
      </c>
      <c r="D6" s="17">
        <v>2003</v>
      </c>
      <c r="E6" s="17">
        <v>1973</v>
      </c>
      <c r="F6" s="18">
        <f>E6/D6</f>
        <v>0.98502246630054913</v>
      </c>
      <c r="G6" s="19"/>
      <c r="H6" s="17"/>
      <c r="I6" s="17"/>
      <c r="J6" s="17"/>
      <c r="K6" s="17"/>
      <c r="L6" s="20"/>
      <c r="M6" s="21" t="s">
        <v>67</v>
      </c>
    </row>
    <row r="7" spans="1:13" s="22" customFormat="1" ht="18" x14ac:dyDescent="0.4">
      <c r="A7" s="15">
        <v>2</v>
      </c>
      <c r="B7" s="16" t="s">
        <v>15</v>
      </c>
      <c r="C7" s="17" t="s">
        <v>69</v>
      </c>
      <c r="D7" s="17">
        <v>2361</v>
      </c>
      <c r="E7" s="17">
        <v>2361</v>
      </c>
      <c r="F7" s="18">
        <f t="shared" ref="F7:F16" si="0">E7/D7</f>
        <v>1</v>
      </c>
      <c r="G7" s="23"/>
      <c r="H7" s="17"/>
      <c r="I7" s="17"/>
      <c r="J7" s="17"/>
      <c r="K7" s="17"/>
      <c r="L7" s="20"/>
      <c r="M7" s="21" t="s">
        <v>67</v>
      </c>
    </row>
    <row r="8" spans="1:13" s="22" customFormat="1" ht="18" x14ac:dyDescent="0.4">
      <c r="A8" s="15">
        <v>3</v>
      </c>
      <c r="B8" s="16" t="s">
        <v>16</v>
      </c>
      <c r="C8" s="17" t="s">
        <v>69</v>
      </c>
      <c r="D8" s="17">
        <v>4</v>
      </c>
      <c r="E8" s="17">
        <v>4</v>
      </c>
      <c r="F8" s="18">
        <f t="shared" si="0"/>
        <v>1</v>
      </c>
      <c r="G8" s="19"/>
      <c r="H8" s="17"/>
      <c r="I8" s="17"/>
      <c r="J8" s="17"/>
      <c r="K8" s="17"/>
      <c r="L8" s="20"/>
      <c r="M8" s="21" t="s">
        <v>67</v>
      </c>
    </row>
    <row r="9" spans="1:13" s="22" customFormat="1" ht="18" x14ac:dyDescent="0.4">
      <c r="A9" s="15">
        <v>4</v>
      </c>
      <c r="B9" s="16" t="s">
        <v>17</v>
      </c>
      <c r="C9" s="17" t="s">
        <v>69</v>
      </c>
      <c r="D9" s="24">
        <v>3535</v>
      </c>
      <c r="E9" s="24">
        <v>3535</v>
      </c>
      <c r="F9" s="18">
        <f t="shared" si="0"/>
        <v>1</v>
      </c>
      <c r="G9" s="24"/>
      <c r="H9" s="24"/>
      <c r="I9" s="24"/>
      <c r="J9" s="24"/>
      <c r="K9" s="24"/>
      <c r="L9" s="24"/>
      <c r="M9" s="21" t="s">
        <v>67</v>
      </c>
    </row>
    <row r="10" spans="1:13" s="22" customFormat="1" ht="18" x14ac:dyDescent="0.4">
      <c r="A10" s="15">
        <v>5</v>
      </c>
      <c r="B10" s="16" t="s">
        <v>18</v>
      </c>
      <c r="C10" s="17" t="s">
        <v>69</v>
      </c>
      <c r="D10" s="25">
        <v>38</v>
      </c>
      <c r="E10" s="25">
        <v>38</v>
      </c>
      <c r="F10" s="18">
        <f t="shared" si="0"/>
        <v>1</v>
      </c>
      <c r="G10" s="24"/>
      <c r="H10" s="24"/>
      <c r="I10" s="24"/>
      <c r="J10" s="24"/>
      <c r="K10" s="24"/>
      <c r="L10" s="24"/>
      <c r="M10" s="21" t="s">
        <v>67</v>
      </c>
    </row>
    <row r="11" spans="1:13" s="22" customFormat="1" ht="18" x14ac:dyDescent="0.4">
      <c r="A11" s="15">
        <v>6</v>
      </c>
      <c r="B11" s="16" t="s">
        <v>19</v>
      </c>
      <c r="C11" s="17" t="s">
        <v>69</v>
      </c>
      <c r="D11" s="24">
        <v>1586</v>
      </c>
      <c r="E11" s="24">
        <v>1586</v>
      </c>
      <c r="F11" s="18">
        <f t="shared" si="0"/>
        <v>1</v>
      </c>
      <c r="G11" s="24"/>
      <c r="H11" s="24"/>
      <c r="I11" s="24"/>
      <c r="J11" s="24"/>
      <c r="K11" s="24"/>
      <c r="L11" s="24"/>
      <c r="M11" s="21" t="s">
        <v>67</v>
      </c>
    </row>
    <row r="12" spans="1:13" s="22" customFormat="1" ht="36" x14ac:dyDescent="0.4">
      <c r="A12" s="15">
        <v>7</v>
      </c>
      <c r="B12" s="16" t="s">
        <v>20</v>
      </c>
      <c r="C12" s="17" t="s">
        <v>69</v>
      </c>
      <c r="D12" s="24">
        <v>1295</v>
      </c>
      <c r="E12" s="24">
        <v>1295</v>
      </c>
      <c r="F12" s="18">
        <f t="shared" si="0"/>
        <v>1</v>
      </c>
      <c r="G12" s="24"/>
      <c r="H12" s="24"/>
      <c r="I12" s="24"/>
      <c r="J12" s="24"/>
      <c r="K12" s="24"/>
      <c r="L12" s="24"/>
      <c r="M12" s="21" t="s">
        <v>67</v>
      </c>
    </row>
    <row r="13" spans="1:13" s="22" customFormat="1" ht="72" x14ac:dyDescent="0.4">
      <c r="A13" s="15">
        <v>8</v>
      </c>
      <c r="B13" s="16" t="s">
        <v>21</v>
      </c>
      <c r="C13" s="17" t="s">
        <v>69</v>
      </c>
      <c r="D13" s="24">
        <v>799</v>
      </c>
      <c r="E13" s="24">
        <v>793</v>
      </c>
      <c r="F13" s="18">
        <f t="shared" si="0"/>
        <v>0.99249061326658328</v>
      </c>
      <c r="G13" s="24"/>
      <c r="H13" s="24"/>
      <c r="I13" s="24"/>
      <c r="J13" s="24"/>
      <c r="K13" s="24"/>
      <c r="L13" s="24"/>
      <c r="M13" s="21" t="s">
        <v>67</v>
      </c>
    </row>
    <row r="14" spans="1:13" s="32" customFormat="1" ht="18" x14ac:dyDescent="0.4">
      <c r="A14" s="26">
        <v>9</v>
      </c>
      <c r="B14" s="27" t="s">
        <v>22</v>
      </c>
      <c r="C14" s="28" t="s">
        <v>69</v>
      </c>
      <c r="D14" s="29">
        <v>7</v>
      </c>
      <c r="E14" s="29">
        <v>7</v>
      </c>
      <c r="F14" s="18">
        <f t="shared" si="0"/>
        <v>1</v>
      </c>
      <c r="G14" s="29"/>
      <c r="H14" s="29"/>
      <c r="I14" s="29"/>
      <c r="J14" s="29"/>
      <c r="K14" s="29"/>
      <c r="L14" s="29"/>
      <c r="M14" s="31" t="s">
        <v>71</v>
      </c>
    </row>
    <row r="15" spans="1:13" s="32" customFormat="1" ht="18" x14ac:dyDescent="0.4">
      <c r="A15" s="26">
        <v>10</v>
      </c>
      <c r="B15" s="27" t="s">
        <v>23</v>
      </c>
      <c r="C15" s="28" t="s">
        <v>69</v>
      </c>
      <c r="D15" s="29">
        <v>210</v>
      </c>
      <c r="E15" s="29">
        <v>107</v>
      </c>
      <c r="F15" s="18">
        <f t="shared" si="0"/>
        <v>0.50952380952380949</v>
      </c>
      <c r="G15" s="29"/>
      <c r="H15" s="29"/>
      <c r="I15" s="29"/>
      <c r="J15" s="29"/>
      <c r="K15" s="29"/>
      <c r="L15" s="29"/>
      <c r="M15" s="31" t="s">
        <v>71</v>
      </c>
    </row>
    <row r="16" spans="1:13" s="32" customFormat="1" ht="18" x14ac:dyDescent="0.4">
      <c r="A16" s="26">
        <v>11</v>
      </c>
      <c r="B16" s="27" t="s">
        <v>24</v>
      </c>
      <c r="C16" s="28" t="s">
        <v>69</v>
      </c>
      <c r="D16" s="29">
        <v>399</v>
      </c>
      <c r="E16" s="29">
        <v>312</v>
      </c>
      <c r="F16" s="18">
        <f t="shared" si="0"/>
        <v>0.78195488721804507</v>
      </c>
      <c r="G16" s="29"/>
      <c r="H16" s="29"/>
      <c r="I16" s="29"/>
      <c r="J16" s="29"/>
      <c r="K16" s="29"/>
      <c r="L16" s="29"/>
      <c r="M16" s="31" t="s">
        <v>71</v>
      </c>
    </row>
    <row r="17" spans="1:13" ht="36" hidden="1" x14ac:dyDescent="0.4">
      <c r="A17" s="4">
        <v>12</v>
      </c>
      <c r="B17" s="5" t="s">
        <v>25</v>
      </c>
      <c r="C17" s="6" t="s">
        <v>68</v>
      </c>
      <c r="D17" s="6"/>
      <c r="E17" s="6"/>
      <c r="F17" s="6"/>
      <c r="G17" s="6"/>
      <c r="H17" s="6"/>
      <c r="I17" s="6"/>
      <c r="J17" s="6"/>
      <c r="K17" s="6"/>
      <c r="L17" s="6"/>
      <c r="M17" s="14" t="s">
        <v>68</v>
      </c>
    </row>
    <row r="18" spans="1:13" ht="54" hidden="1" x14ac:dyDescent="0.4">
      <c r="A18" s="4">
        <v>13</v>
      </c>
      <c r="B18" s="5" t="s">
        <v>26</v>
      </c>
      <c r="C18" s="6" t="s">
        <v>68</v>
      </c>
      <c r="D18" s="6"/>
      <c r="E18" s="6"/>
      <c r="F18" s="6"/>
      <c r="G18" s="6"/>
      <c r="H18" s="6"/>
      <c r="I18" s="6"/>
      <c r="J18" s="6"/>
      <c r="K18" s="6"/>
      <c r="L18" s="6"/>
      <c r="M18" s="14" t="s">
        <v>68</v>
      </c>
    </row>
    <row r="19" spans="1:13" ht="72" hidden="1" x14ac:dyDescent="0.4">
      <c r="A19" s="4">
        <v>14</v>
      </c>
      <c r="B19" s="5" t="s">
        <v>27</v>
      </c>
      <c r="C19" s="6" t="s">
        <v>68</v>
      </c>
      <c r="D19" s="6"/>
      <c r="E19" s="6"/>
      <c r="F19" s="6"/>
      <c r="G19" s="6"/>
      <c r="H19" s="6"/>
      <c r="I19" s="6"/>
      <c r="J19" s="6"/>
      <c r="K19" s="6"/>
      <c r="L19" s="6"/>
      <c r="M19" s="14" t="s">
        <v>68</v>
      </c>
    </row>
    <row r="20" spans="1:13" s="32" customFormat="1" ht="54" x14ac:dyDescent="0.4">
      <c r="A20" s="26">
        <v>15</v>
      </c>
      <c r="B20" s="27" t="s">
        <v>28</v>
      </c>
      <c r="C20" s="28" t="s">
        <v>69</v>
      </c>
      <c r="D20" s="29">
        <v>120</v>
      </c>
      <c r="E20" s="29">
        <v>120</v>
      </c>
      <c r="F20" s="18">
        <f t="shared" ref="F20:F21" si="1">E20/D20</f>
        <v>1</v>
      </c>
      <c r="G20" s="29"/>
      <c r="H20" s="29"/>
      <c r="I20" s="29"/>
      <c r="J20" s="29"/>
      <c r="K20" s="29"/>
      <c r="L20" s="29"/>
      <c r="M20" s="31" t="s">
        <v>71</v>
      </c>
    </row>
    <row r="21" spans="1:13" s="32" customFormat="1" ht="54" x14ac:dyDescent="0.4">
      <c r="A21" s="26">
        <v>16</v>
      </c>
      <c r="B21" s="27" t="s">
        <v>29</v>
      </c>
      <c r="C21" s="28" t="s">
        <v>69</v>
      </c>
      <c r="D21" s="29">
        <v>0</v>
      </c>
      <c r="E21" s="29">
        <v>0</v>
      </c>
      <c r="F21" s="18" t="e">
        <f t="shared" si="1"/>
        <v>#DIV/0!</v>
      </c>
      <c r="G21" s="29"/>
      <c r="H21" s="29"/>
      <c r="I21" s="29"/>
      <c r="J21" s="29"/>
      <c r="K21" s="29"/>
      <c r="L21" s="29"/>
      <c r="M21" s="31" t="s">
        <v>71</v>
      </c>
    </row>
    <row r="22" spans="1:13" ht="54" hidden="1" x14ac:dyDescent="0.4">
      <c r="A22" s="4">
        <v>17</v>
      </c>
      <c r="B22" s="5" t="s">
        <v>30</v>
      </c>
      <c r="C22" s="6" t="s">
        <v>68</v>
      </c>
      <c r="D22" s="6"/>
      <c r="E22" s="6"/>
      <c r="F22" s="6"/>
      <c r="G22" s="6"/>
      <c r="H22" s="6"/>
      <c r="I22" s="6"/>
      <c r="J22" s="6"/>
      <c r="K22" s="6"/>
      <c r="L22" s="6"/>
      <c r="M22" s="14" t="s">
        <v>68</v>
      </c>
    </row>
    <row r="23" spans="1:13" ht="72" hidden="1" x14ac:dyDescent="0.4">
      <c r="A23" s="4">
        <v>18</v>
      </c>
      <c r="B23" s="5" t="s">
        <v>31</v>
      </c>
      <c r="C23" s="6" t="s">
        <v>68</v>
      </c>
      <c r="D23" s="6"/>
      <c r="E23" s="6"/>
      <c r="F23" s="6"/>
      <c r="G23" s="6"/>
      <c r="H23" s="6"/>
      <c r="I23" s="6"/>
      <c r="J23" s="6"/>
      <c r="K23" s="6"/>
      <c r="L23" s="6"/>
      <c r="M23" s="14" t="s">
        <v>68</v>
      </c>
    </row>
    <row r="24" spans="1:13" ht="126" hidden="1" x14ac:dyDescent="0.4">
      <c r="A24" s="4">
        <v>19</v>
      </c>
      <c r="B24" s="5" t="s">
        <v>32</v>
      </c>
      <c r="C24" s="6" t="s">
        <v>68</v>
      </c>
      <c r="D24" s="6"/>
      <c r="E24" s="6"/>
      <c r="F24" s="6"/>
      <c r="G24" s="6"/>
      <c r="H24" s="6"/>
      <c r="I24" s="6"/>
      <c r="J24" s="6"/>
      <c r="K24" s="6"/>
      <c r="L24" s="6"/>
      <c r="M24" s="14" t="s">
        <v>68</v>
      </c>
    </row>
    <row r="25" spans="1:13" ht="18" hidden="1" x14ac:dyDescent="0.45">
      <c r="A25" s="4">
        <v>20</v>
      </c>
      <c r="B25" s="7" t="s">
        <v>33</v>
      </c>
      <c r="C25" s="6" t="s">
        <v>68</v>
      </c>
      <c r="D25" s="6"/>
      <c r="E25" s="6"/>
      <c r="F25" s="6"/>
      <c r="G25" s="6"/>
      <c r="H25" s="6"/>
      <c r="I25" s="6"/>
      <c r="J25" s="6"/>
      <c r="K25" s="6"/>
      <c r="L25" s="6"/>
      <c r="M25" s="14" t="s">
        <v>68</v>
      </c>
    </row>
    <row r="26" spans="1:13" ht="72" hidden="1" x14ac:dyDescent="0.45">
      <c r="A26" s="4">
        <v>21</v>
      </c>
      <c r="B26" s="8" t="s">
        <v>34</v>
      </c>
      <c r="C26" s="6" t="s">
        <v>68</v>
      </c>
      <c r="D26" s="6"/>
      <c r="E26" s="6"/>
      <c r="F26" s="6"/>
      <c r="G26" s="6"/>
      <c r="H26" s="6"/>
      <c r="I26" s="6"/>
      <c r="J26" s="6"/>
      <c r="K26" s="6"/>
      <c r="L26" s="6"/>
      <c r="M26" s="14" t="s">
        <v>68</v>
      </c>
    </row>
    <row r="27" spans="1:13" ht="18" hidden="1" x14ac:dyDescent="0.45">
      <c r="A27" s="4">
        <v>22</v>
      </c>
      <c r="B27" s="7" t="s">
        <v>35</v>
      </c>
      <c r="C27" s="6" t="s">
        <v>68</v>
      </c>
      <c r="D27" s="6"/>
      <c r="E27" s="6"/>
      <c r="F27" s="6"/>
      <c r="G27" s="6"/>
      <c r="H27" s="6"/>
      <c r="I27" s="6"/>
      <c r="J27" s="6"/>
      <c r="K27" s="6"/>
      <c r="L27" s="6"/>
      <c r="M27" s="14" t="s">
        <v>68</v>
      </c>
    </row>
    <row r="28" spans="1:13" ht="18" hidden="1" x14ac:dyDescent="0.45">
      <c r="A28" s="4">
        <v>23</v>
      </c>
      <c r="B28" s="7" t="s">
        <v>36</v>
      </c>
      <c r="C28" s="6" t="s">
        <v>68</v>
      </c>
      <c r="D28" s="6"/>
      <c r="E28" s="6"/>
      <c r="F28" s="6"/>
      <c r="G28" s="6"/>
      <c r="H28" s="6"/>
      <c r="I28" s="6"/>
      <c r="J28" s="6"/>
      <c r="K28" s="6"/>
      <c r="L28" s="6"/>
      <c r="M28" s="14" t="s">
        <v>68</v>
      </c>
    </row>
    <row r="29" spans="1:13" ht="36" hidden="1" x14ac:dyDescent="0.4">
      <c r="A29" s="4">
        <v>24</v>
      </c>
      <c r="B29" s="5" t="s">
        <v>37</v>
      </c>
      <c r="C29" s="6" t="s">
        <v>68</v>
      </c>
      <c r="D29" s="6"/>
      <c r="E29" s="6"/>
      <c r="F29" s="6"/>
      <c r="G29" s="6"/>
      <c r="H29" s="6"/>
      <c r="I29" s="6"/>
      <c r="J29" s="6"/>
      <c r="K29" s="6"/>
      <c r="L29" s="6"/>
      <c r="M29" s="14" t="s">
        <v>68</v>
      </c>
    </row>
    <row r="30" spans="1:13" ht="36" hidden="1" x14ac:dyDescent="0.4">
      <c r="A30" s="4">
        <v>25</v>
      </c>
      <c r="B30" s="5" t="s">
        <v>38</v>
      </c>
      <c r="C30" s="6" t="s">
        <v>68</v>
      </c>
      <c r="D30" s="6"/>
      <c r="E30" s="6"/>
      <c r="F30" s="6"/>
      <c r="G30" s="6"/>
      <c r="H30" s="6"/>
      <c r="I30" s="6"/>
      <c r="J30" s="6"/>
      <c r="K30" s="6"/>
      <c r="L30" s="6"/>
      <c r="M30" s="14" t="s">
        <v>68</v>
      </c>
    </row>
    <row r="31" spans="1:13" s="22" customFormat="1" ht="18" x14ac:dyDescent="0.4">
      <c r="A31" s="15">
        <v>26</v>
      </c>
      <c r="B31" s="16" t="s">
        <v>39</v>
      </c>
      <c r="C31" s="33" t="s">
        <v>69</v>
      </c>
      <c r="D31" s="33">
        <v>990</v>
      </c>
      <c r="E31" s="33">
        <v>989</v>
      </c>
      <c r="F31" s="18">
        <f t="shared" ref="F31" si="2">E31/D31</f>
        <v>0.99898989898989898</v>
      </c>
      <c r="G31" s="33"/>
      <c r="H31" s="33"/>
      <c r="I31" s="33"/>
      <c r="J31" s="33"/>
      <c r="K31" s="33"/>
      <c r="L31" s="33"/>
      <c r="M31" s="21" t="s">
        <v>67</v>
      </c>
    </row>
    <row r="32" spans="1:13" ht="90" hidden="1" x14ac:dyDescent="0.45">
      <c r="A32" s="4">
        <v>27</v>
      </c>
      <c r="B32" s="8" t="s">
        <v>40</v>
      </c>
      <c r="C32" s="9" t="s">
        <v>68</v>
      </c>
      <c r="D32" s="9"/>
      <c r="E32" s="9"/>
      <c r="F32" s="9"/>
      <c r="G32" s="9"/>
      <c r="H32" s="9"/>
      <c r="I32" s="9"/>
      <c r="J32" s="9"/>
      <c r="K32" s="9"/>
      <c r="L32" s="9"/>
      <c r="M32" s="14" t="s">
        <v>68</v>
      </c>
    </row>
    <row r="33" spans="1:13" ht="126" hidden="1" x14ac:dyDescent="0.45">
      <c r="A33" s="4">
        <v>28</v>
      </c>
      <c r="B33" s="8" t="s">
        <v>41</v>
      </c>
      <c r="C33" s="9" t="s">
        <v>68</v>
      </c>
      <c r="D33" s="9"/>
      <c r="E33" s="9"/>
      <c r="F33" s="9"/>
      <c r="G33" s="9"/>
      <c r="H33" s="9"/>
      <c r="I33" s="9"/>
      <c r="J33" s="9"/>
      <c r="K33" s="9"/>
      <c r="L33" s="9"/>
      <c r="M33" s="14" t="s">
        <v>68</v>
      </c>
    </row>
    <row r="34" spans="1:13" ht="90" hidden="1" x14ac:dyDescent="0.4">
      <c r="A34" s="4">
        <v>29</v>
      </c>
      <c r="B34" s="10" t="s">
        <v>42</v>
      </c>
      <c r="C34" s="9" t="s">
        <v>68</v>
      </c>
      <c r="D34" s="9"/>
      <c r="E34" s="9"/>
      <c r="F34" s="9"/>
      <c r="G34" s="9"/>
      <c r="H34" s="9"/>
      <c r="I34" s="9"/>
      <c r="J34" s="9"/>
      <c r="K34" s="9"/>
      <c r="L34" s="9"/>
      <c r="M34" s="14" t="s">
        <v>68</v>
      </c>
    </row>
    <row r="35" spans="1:13" ht="54" hidden="1" x14ac:dyDescent="0.4">
      <c r="A35" s="4">
        <v>30</v>
      </c>
      <c r="B35" s="10" t="s">
        <v>43</v>
      </c>
      <c r="C35" s="9" t="s">
        <v>68</v>
      </c>
      <c r="D35" s="9"/>
      <c r="E35" s="9"/>
      <c r="F35" s="9"/>
      <c r="G35" s="9"/>
      <c r="H35" s="9"/>
      <c r="I35" s="9"/>
      <c r="J35" s="9"/>
      <c r="K35" s="9"/>
      <c r="L35" s="9"/>
      <c r="M35" s="14" t="s">
        <v>68</v>
      </c>
    </row>
    <row r="36" spans="1:13" ht="54" hidden="1" x14ac:dyDescent="0.4">
      <c r="A36" s="4">
        <v>31</v>
      </c>
      <c r="B36" s="10" t="s">
        <v>44</v>
      </c>
      <c r="C36" s="9" t="s">
        <v>68</v>
      </c>
      <c r="D36" s="9"/>
      <c r="E36" s="9"/>
      <c r="F36" s="9"/>
      <c r="G36" s="9"/>
      <c r="H36" s="9"/>
      <c r="I36" s="9"/>
      <c r="J36" s="9"/>
      <c r="K36" s="9"/>
      <c r="L36" s="9"/>
      <c r="M36" s="14" t="s">
        <v>68</v>
      </c>
    </row>
    <row r="37" spans="1:13" ht="162" hidden="1" x14ac:dyDescent="0.4">
      <c r="A37" s="4">
        <v>32</v>
      </c>
      <c r="B37" s="10" t="s">
        <v>45</v>
      </c>
      <c r="C37" s="9" t="s">
        <v>68</v>
      </c>
      <c r="D37" s="9"/>
      <c r="E37" s="9"/>
      <c r="F37" s="9"/>
      <c r="G37" s="9"/>
      <c r="H37" s="9"/>
      <c r="I37" s="9"/>
      <c r="J37" s="9"/>
      <c r="K37" s="9"/>
      <c r="L37" s="9"/>
      <c r="M37" s="14" t="s">
        <v>68</v>
      </c>
    </row>
    <row r="38" spans="1:13" ht="54" hidden="1" x14ac:dyDescent="0.4">
      <c r="A38" s="4">
        <v>33</v>
      </c>
      <c r="B38" s="10" t="s">
        <v>46</v>
      </c>
      <c r="C38" s="9" t="s">
        <v>68</v>
      </c>
      <c r="D38" s="9"/>
      <c r="E38" s="9"/>
      <c r="F38" s="9"/>
      <c r="G38" s="9"/>
      <c r="H38" s="9"/>
      <c r="I38" s="9"/>
      <c r="J38" s="9"/>
      <c r="K38" s="9"/>
      <c r="L38" s="9"/>
      <c r="M38" s="14" t="s">
        <v>68</v>
      </c>
    </row>
    <row r="39" spans="1:13" ht="90" hidden="1" x14ac:dyDescent="0.4">
      <c r="A39" s="4">
        <v>34</v>
      </c>
      <c r="B39" s="10" t="s">
        <v>47</v>
      </c>
      <c r="C39" s="9" t="s">
        <v>68</v>
      </c>
      <c r="D39" s="9"/>
      <c r="E39" s="9"/>
      <c r="F39" s="9"/>
      <c r="G39" s="9"/>
      <c r="H39" s="9"/>
      <c r="I39" s="9"/>
      <c r="J39" s="9"/>
      <c r="K39" s="9"/>
      <c r="L39" s="9"/>
      <c r="M39" s="14" t="s">
        <v>68</v>
      </c>
    </row>
    <row r="40" spans="1:13" ht="216" hidden="1" x14ac:dyDescent="0.4">
      <c r="A40" s="4">
        <v>35</v>
      </c>
      <c r="B40" s="5" t="s">
        <v>48</v>
      </c>
      <c r="C40" s="9" t="s">
        <v>68</v>
      </c>
      <c r="D40" s="9"/>
      <c r="E40" s="9"/>
      <c r="F40" s="9"/>
      <c r="G40" s="9"/>
      <c r="H40" s="9"/>
      <c r="I40" s="9"/>
      <c r="J40" s="9"/>
      <c r="K40" s="9"/>
      <c r="L40" s="9"/>
      <c r="M40" s="14" t="s">
        <v>68</v>
      </c>
    </row>
    <row r="41" spans="1:13" ht="90" hidden="1" x14ac:dyDescent="0.4">
      <c r="A41" s="4">
        <v>36</v>
      </c>
      <c r="B41" s="5" t="s">
        <v>49</v>
      </c>
      <c r="C41" s="9" t="s">
        <v>68</v>
      </c>
      <c r="D41" s="9"/>
      <c r="E41" s="9"/>
      <c r="F41" s="9"/>
      <c r="G41" s="9"/>
      <c r="H41" s="9"/>
      <c r="I41" s="9"/>
      <c r="J41" s="9"/>
      <c r="K41" s="9"/>
      <c r="L41" s="9"/>
      <c r="M41" s="14" t="s">
        <v>68</v>
      </c>
    </row>
    <row r="42" spans="1:13" ht="54" hidden="1" x14ac:dyDescent="0.4">
      <c r="A42" s="4">
        <v>37</v>
      </c>
      <c r="B42" s="5" t="s">
        <v>50</v>
      </c>
      <c r="C42" s="9" t="s">
        <v>70</v>
      </c>
      <c r="D42" s="9"/>
      <c r="E42" s="9"/>
      <c r="F42" s="9"/>
      <c r="G42" s="9"/>
      <c r="H42" s="9"/>
      <c r="I42" s="9"/>
      <c r="J42" s="9"/>
      <c r="K42" s="9"/>
      <c r="L42" s="9"/>
      <c r="M42" s="14" t="s">
        <v>68</v>
      </c>
    </row>
    <row r="43" spans="1:13" ht="72" hidden="1" x14ac:dyDescent="0.4">
      <c r="A43" s="4">
        <v>38</v>
      </c>
      <c r="B43" s="5" t="s">
        <v>51</v>
      </c>
      <c r="C43" s="9" t="s">
        <v>68</v>
      </c>
      <c r="D43" s="9"/>
      <c r="E43" s="9"/>
      <c r="F43" s="9"/>
      <c r="G43" s="9"/>
      <c r="H43" s="9"/>
      <c r="I43" s="9"/>
      <c r="J43" s="9"/>
      <c r="K43" s="9"/>
      <c r="L43" s="9"/>
      <c r="M43" s="14" t="s">
        <v>68</v>
      </c>
    </row>
    <row r="44" spans="1:13" ht="18" hidden="1" x14ac:dyDescent="0.4">
      <c r="A44" s="4">
        <v>39</v>
      </c>
      <c r="B44" s="5" t="s">
        <v>52</v>
      </c>
      <c r="C44" s="9" t="s">
        <v>68</v>
      </c>
      <c r="D44" s="9"/>
      <c r="E44" s="9"/>
      <c r="F44" s="9"/>
      <c r="G44" s="9"/>
      <c r="H44" s="9"/>
      <c r="I44" s="9"/>
      <c r="J44" s="9"/>
      <c r="K44" s="9"/>
      <c r="L44" s="9"/>
      <c r="M44" s="14" t="s">
        <v>68</v>
      </c>
    </row>
    <row r="45" spans="1:13" ht="36" hidden="1" x14ac:dyDescent="0.4">
      <c r="A45" s="4">
        <v>40</v>
      </c>
      <c r="B45" s="5" t="s">
        <v>53</v>
      </c>
      <c r="C45" s="9" t="s">
        <v>70</v>
      </c>
      <c r="D45" s="9"/>
      <c r="E45" s="9"/>
      <c r="F45" s="9"/>
      <c r="G45" s="9"/>
      <c r="H45" s="9"/>
      <c r="I45" s="9"/>
      <c r="J45" s="9"/>
      <c r="K45" s="9"/>
      <c r="L45" s="9"/>
      <c r="M45" s="14" t="s">
        <v>68</v>
      </c>
    </row>
    <row r="46" spans="1:13" ht="72" hidden="1" x14ac:dyDescent="0.4">
      <c r="A46" s="4">
        <v>41</v>
      </c>
      <c r="B46" s="11" t="s">
        <v>54</v>
      </c>
      <c r="C46" s="9" t="s">
        <v>68</v>
      </c>
      <c r="D46" s="9"/>
      <c r="E46" s="9"/>
      <c r="F46" s="9"/>
      <c r="G46" s="9"/>
      <c r="H46" s="9"/>
      <c r="I46" s="9"/>
      <c r="J46" s="9"/>
      <c r="K46" s="9"/>
      <c r="L46" s="9"/>
      <c r="M46" s="14" t="s">
        <v>68</v>
      </c>
    </row>
    <row r="47" spans="1:13" ht="54" hidden="1" x14ac:dyDescent="0.4">
      <c r="A47" s="4">
        <v>42</v>
      </c>
      <c r="B47" s="5" t="s">
        <v>55</v>
      </c>
      <c r="C47" s="9" t="s">
        <v>68</v>
      </c>
      <c r="D47" s="9"/>
      <c r="E47" s="9"/>
      <c r="F47" s="9"/>
      <c r="G47" s="9"/>
      <c r="H47" s="9"/>
      <c r="I47" s="9"/>
      <c r="J47" s="9"/>
      <c r="K47" s="9"/>
      <c r="L47" s="9"/>
      <c r="M47" s="14" t="s">
        <v>68</v>
      </c>
    </row>
    <row r="48" spans="1:13" ht="54" hidden="1" x14ac:dyDescent="0.4">
      <c r="A48" s="4">
        <v>43</v>
      </c>
      <c r="B48" s="5" t="s">
        <v>56</v>
      </c>
      <c r="C48" s="9" t="s">
        <v>70</v>
      </c>
      <c r="D48" s="9"/>
      <c r="E48" s="9"/>
      <c r="F48" s="9"/>
      <c r="G48" s="9"/>
      <c r="H48" s="9"/>
      <c r="I48" s="9"/>
      <c r="J48" s="9"/>
      <c r="K48" s="9"/>
      <c r="L48" s="9"/>
      <c r="M48" s="14" t="s">
        <v>68</v>
      </c>
    </row>
    <row r="49" spans="1:13" ht="72" hidden="1" x14ac:dyDescent="0.4">
      <c r="A49" s="4">
        <v>44</v>
      </c>
      <c r="B49" s="5" t="s">
        <v>57</v>
      </c>
      <c r="C49" s="9" t="s">
        <v>68</v>
      </c>
      <c r="D49" s="9"/>
      <c r="E49" s="9"/>
      <c r="F49" s="9"/>
      <c r="G49" s="9"/>
      <c r="H49" s="9"/>
      <c r="I49" s="9"/>
      <c r="J49" s="9"/>
      <c r="K49" s="9"/>
      <c r="L49" s="9"/>
      <c r="M49" s="14" t="s">
        <v>68</v>
      </c>
    </row>
    <row r="50" spans="1:13" ht="18" hidden="1" x14ac:dyDescent="0.4">
      <c r="A50" s="4">
        <v>45</v>
      </c>
      <c r="B50" s="5" t="s">
        <v>58</v>
      </c>
      <c r="C50" s="9" t="s">
        <v>68</v>
      </c>
      <c r="D50" s="9"/>
      <c r="E50" s="9"/>
      <c r="F50" s="9"/>
      <c r="G50" s="9"/>
      <c r="H50" s="9"/>
      <c r="I50" s="9"/>
      <c r="J50" s="9"/>
      <c r="K50" s="9"/>
      <c r="L50" s="9"/>
      <c r="M50" s="14" t="s">
        <v>68</v>
      </c>
    </row>
    <row r="51" spans="1:13" ht="36" hidden="1" x14ac:dyDescent="0.4">
      <c r="A51" s="4">
        <v>46</v>
      </c>
      <c r="B51" s="10" t="s">
        <v>59</v>
      </c>
      <c r="C51" s="9" t="s">
        <v>68</v>
      </c>
      <c r="D51" s="9"/>
      <c r="E51" s="9"/>
      <c r="F51" s="9"/>
      <c r="G51" s="9"/>
      <c r="H51" s="9"/>
      <c r="I51" s="9"/>
      <c r="J51" s="9"/>
      <c r="K51" s="9"/>
      <c r="L51" s="9"/>
      <c r="M51" s="14" t="s">
        <v>68</v>
      </c>
    </row>
    <row r="52" spans="1:13" ht="72" hidden="1" x14ac:dyDescent="0.4">
      <c r="A52" s="4">
        <v>47</v>
      </c>
      <c r="B52" s="5" t="s">
        <v>60</v>
      </c>
      <c r="C52" s="9" t="s">
        <v>68</v>
      </c>
      <c r="D52" s="9"/>
      <c r="E52" s="9"/>
      <c r="F52" s="9"/>
      <c r="G52" s="9"/>
      <c r="H52" s="9"/>
      <c r="I52" s="9"/>
      <c r="J52" s="9"/>
      <c r="K52" s="9"/>
      <c r="L52" s="9"/>
      <c r="M52" s="14" t="s">
        <v>68</v>
      </c>
    </row>
    <row r="53" spans="1:13" ht="108" hidden="1" x14ac:dyDescent="0.4">
      <c r="A53" s="4">
        <v>48</v>
      </c>
      <c r="B53" s="12" t="s">
        <v>61</v>
      </c>
      <c r="C53" s="9" t="s">
        <v>68</v>
      </c>
      <c r="D53" s="9"/>
      <c r="E53" s="9"/>
      <c r="F53" s="9"/>
      <c r="G53" s="9"/>
      <c r="H53" s="9"/>
      <c r="I53" s="9"/>
      <c r="J53" s="9"/>
      <c r="K53" s="9"/>
      <c r="L53" s="9"/>
      <c r="M53" s="14" t="s">
        <v>68</v>
      </c>
    </row>
    <row r="54" spans="1:13" ht="36" hidden="1" x14ac:dyDescent="0.45">
      <c r="A54" s="4">
        <v>49</v>
      </c>
      <c r="B54" s="8" t="s">
        <v>62</v>
      </c>
      <c r="C54" s="9" t="s">
        <v>68</v>
      </c>
      <c r="D54" s="9"/>
      <c r="E54" s="9"/>
      <c r="F54" s="9"/>
      <c r="G54" s="9"/>
      <c r="H54" s="9"/>
      <c r="I54" s="9"/>
      <c r="J54" s="9"/>
      <c r="K54" s="9"/>
      <c r="L54" s="9"/>
      <c r="M54" s="14" t="s">
        <v>68</v>
      </c>
    </row>
    <row r="55" spans="1:13" ht="90" hidden="1" x14ac:dyDescent="0.45">
      <c r="A55" s="4">
        <v>50</v>
      </c>
      <c r="B55" s="8" t="s">
        <v>63</v>
      </c>
      <c r="C55" s="9" t="s">
        <v>68</v>
      </c>
      <c r="D55" s="9"/>
      <c r="E55" s="9"/>
      <c r="F55" s="9"/>
      <c r="G55" s="9"/>
      <c r="H55" s="9"/>
      <c r="I55" s="9"/>
      <c r="J55" s="9"/>
      <c r="K55" s="9"/>
      <c r="L55" s="9"/>
      <c r="M55" s="14" t="s">
        <v>68</v>
      </c>
    </row>
    <row r="56" spans="1:13" ht="144" hidden="1" x14ac:dyDescent="0.45">
      <c r="A56" s="4">
        <v>51</v>
      </c>
      <c r="B56" s="8" t="s">
        <v>64</v>
      </c>
      <c r="C56" s="9" t="s">
        <v>68</v>
      </c>
      <c r="D56" s="9"/>
      <c r="E56" s="9"/>
      <c r="F56" s="9"/>
      <c r="G56" s="9"/>
      <c r="H56" s="9"/>
      <c r="I56" s="9"/>
      <c r="J56" s="9"/>
      <c r="K56" s="9"/>
      <c r="L56" s="9"/>
      <c r="M56" s="14" t="s">
        <v>68</v>
      </c>
    </row>
    <row r="57" spans="1:13" ht="198" hidden="1" x14ac:dyDescent="0.45">
      <c r="A57" s="4">
        <v>52</v>
      </c>
      <c r="B57" s="8" t="s">
        <v>65</v>
      </c>
      <c r="C57" s="9" t="s">
        <v>68</v>
      </c>
      <c r="D57" s="9"/>
      <c r="E57" s="9"/>
      <c r="F57" s="9"/>
      <c r="G57" s="9"/>
      <c r="H57" s="9"/>
      <c r="I57" s="9"/>
      <c r="J57" s="9"/>
      <c r="K57" s="9"/>
      <c r="L57" s="9"/>
      <c r="M57" s="14" t="s">
        <v>68</v>
      </c>
    </row>
    <row r="58" spans="1:13" ht="72" hidden="1" x14ac:dyDescent="0.45">
      <c r="A58" s="4">
        <v>53</v>
      </c>
      <c r="B58" s="8" t="s">
        <v>66</v>
      </c>
      <c r="C58" s="9" t="s">
        <v>68</v>
      </c>
      <c r="D58" s="9"/>
      <c r="E58" s="9"/>
      <c r="F58" s="9"/>
      <c r="G58" s="9"/>
      <c r="H58" s="9"/>
      <c r="I58" s="9"/>
      <c r="J58" s="9"/>
      <c r="K58" s="9"/>
      <c r="L58" s="9"/>
      <c r="M58" s="14" t="s">
        <v>68</v>
      </c>
    </row>
    <row r="59" spans="1:13" ht="18" x14ac:dyDescent="0.4">
      <c r="C59" s="41" t="s">
        <v>67</v>
      </c>
      <c r="D59">
        <f>SUM(D6:D13)</f>
        <v>11621</v>
      </c>
      <c r="E59">
        <f>SUM(E6:E13)</f>
        <v>11585</v>
      </c>
      <c r="F59" s="30">
        <f t="shared" ref="F59:F60" si="3">E59/D59</f>
        <v>0.99690215988297048</v>
      </c>
    </row>
    <row r="60" spans="1:13" ht="18" x14ac:dyDescent="0.4">
      <c r="C60" s="41" t="s">
        <v>72</v>
      </c>
      <c r="D60">
        <f>SUM(D14,D15,D16,D20,D21)</f>
        <v>736</v>
      </c>
      <c r="E60">
        <f>SUM(E14,E15,E16,E20,E21)</f>
        <v>546</v>
      </c>
      <c r="F60" s="30">
        <f t="shared" si="3"/>
        <v>0.74184782608695654</v>
      </c>
    </row>
  </sheetData>
  <autoFilter ref="A5:M58" xr:uid="{788FFC99-6939-4BBC-9CD2-7342BF24416C}">
    <filterColumn colId="12">
      <filters>
        <filter val="Công an"/>
        <filter val="Phòng Tư pháp"/>
        <filter val="Tư pháp"/>
      </filters>
    </filterColumn>
  </autoFilter>
  <mergeCells count="8">
    <mergeCell ref="A1:L2"/>
    <mergeCell ref="A4:A5"/>
    <mergeCell ref="B4:B5"/>
    <mergeCell ref="C4:C5"/>
    <mergeCell ref="D4:D5"/>
    <mergeCell ref="E4:E5"/>
    <mergeCell ref="F4:F5"/>
    <mergeCell ref="G4:L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C2DCAC0-9EBA-4DD4-9742-6C647481A087}"/>
</file>

<file path=customXml/itemProps2.xml><?xml version="1.0" encoding="utf-8"?>
<ds:datastoreItem xmlns:ds="http://schemas.openxmlformats.org/officeDocument/2006/customXml" ds:itemID="{B5A328CC-A4E9-41CB-9B13-F3C0E55C57A7}"/>
</file>

<file path=customXml/itemProps3.xml><?xml version="1.0" encoding="utf-8"?>
<ds:datastoreItem xmlns:ds="http://schemas.openxmlformats.org/officeDocument/2006/customXml" ds:itemID="{04DFB596-8282-4A36-9B33-FEA0DDCBF7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Minh Thành Vũ</dc:creator>
  <cp:lastModifiedBy>Administrator</cp:lastModifiedBy>
  <dcterms:created xsi:type="dcterms:W3CDTF">2023-12-01T09:15:26Z</dcterms:created>
  <dcterms:modified xsi:type="dcterms:W3CDTF">2024-01-16T09:00:13Z</dcterms:modified>
</cp:coreProperties>
</file>